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440"/>
  </bookViews>
  <sheets>
    <sheet name="国家部委" sheetId="1" r:id="rId1"/>
    <sheet name="横向" sheetId="4" r:id="rId2"/>
    <sheet name="省基金" sheetId="3" r:id="rId3"/>
  </sheets>
  <calcPr calcId="144525"/>
</workbook>
</file>

<file path=xl/sharedStrings.xml><?xml version="1.0" encoding="utf-8"?>
<sst xmlns="http://schemas.openxmlformats.org/spreadsheetml/2006/main" count="245">
  <si>
    <t>序号</t>
  </si>
  <si>
    <t>负责人</t>
  </si>
  <si>
    <t>院系所</t>
  </si>
  <si>
    <t>项目名称</t>
  </si>
  <si>
    <t>项目类别</t>
  </si>
  <si>
    <t>批准金额</t>
  </si>
  <si>
    <t>奖励金额（万元）</t>
  </si>
  <si>
    <t>李天保</t>
  </si>
  <si>
    <t>材料科学与工程学院</t>
  </si>
  <si>
    <t>石墨烯/氮化镓基异质外延的界面特性及其光电性能研究</t>
  </si>
  <si>
    <t>面上项目</t>
  </si>
  <si>
    <t>周峻</t>
  </si>
  <si>
    <t>医用TiNi形状记忆合金的激光微连接及接头生物相容性研究</t>
  </si>
  <si>
    <t>唐宾</t>
  </si>
  <si>
    <t>钝化体系中表面梯度改性层在腐蚀-磨损协同作用下的失效机理研究</t>
  </si>
  <si>
    <t>王永胜</t>
  </si>
  <si>
    <t>内生枝晶增韧的钛基非晶复合材料超塑性及其变形机制</t>
  </si>
  <si>
    <t>青年科学基金项目</t>
  </si>
  <si>
    <t>黑鸿君</t>
  </si>
  <si>
    <t>TaxC梯度扩散层增强金刚石涂层/硬质合金结合强度机制研究</t>
  </si>
  <si>
    <t>李克伟</t>
  </si>
  <si>
    <t>Laves相基复相合金脉冲电流非热效应下的组织纳米化行为及织构演变</t>
  </si>
  <si>
    <t>张树志</t>
  </si>
  <si>
    <t>TiAl基金属间化合物合金电致塑性轧制变形行为与软化机制研究</t>
  </si>
  <si>
    <t>窦银科</t>
  </si>
  <si>
    <t>电气与动力工程学院</t>
  </si>
  <si>
    <r>
      <rPr>
        <sz val="11"/>
        <color theme="1"/>
        <rFont val="Arial"/>
        <charset val="134"/>
      </rPr>
      <t>极地环境观测/</t>
    </r>
    <r>
      <rPr>
        <sz val="11"/>
        <color theme="1"/>
        <rFont val="宋体"/>
        <charset val="134"/>
      </rPr>
      <t>探测技术与装备研发</t>
    </r>
  </si>
  <si>
    <t>国家重点研发计划子课题</t>
  </si>
  <si>
    <t>王鹏</t>
  </si>
  <si>
    <t>交直流混合微电网中串联补偿环节与母线接口功率变换器的协调控制研究</t>
  </si>
  <si>
    <t>联合基金培育项目</t>
  </si>
  <si>
    <t>刘旭光</t>
  </si>
  <si>
    <t>化学化工学院</t>
  </si>
  <si>
    <t>煤基碳气凝胶的结构设计、可控制备与应用基础研究</t>
  </si>
  <si>
    <t>联合基金重点项目</t>
  </si>
  <si>
    <t>王爽</t>
  </si>
  <si>
    <t>基于温和条件下合成氨钌金属纳米团簇@金属-有机多孔材料的创制及性能研究</t>
  </si>
  <si>
    <t>杨江峰</t>
  </si>
  <si>
    <t>基于氨气回收柔性金属有机骨架材料结构重建快速再生机理研究</t>
  </si>
  <si>
    <t>樊彩梅</t>
  </si>
  <si>
    <t>单原子Pt负载BiOX纳米光催化剂的构建及光催化性能研究</t>
  </si>
  <si>
    <t>邓曙光</t>
  </si>
  <si>
    <t>四极矩气体修饰构建新型超微孔活性炭吸附剂用于甲烷/氮气高效分离</t>
  </si>
  <si>
    <t>张冰</t>
  </si>
  <si>
    <t>基于g-C3N4基异质结复合材料构建光电化学免疫传感器用于胃癌标志物检测的研究</t>
  </si>
  <si>
    <t>徐守冬</t>
  </si>
  <si>
    <t>异质元素掺杂生物质衍生硬碳材料的制备及用于钠离子电池负极材料储能研究</t>
  </si>
  <si>
    <t>牛艳霞</t>
  </si>
  <si>
    <t>栲胶脱硫体系中含硫物质迁移规律的研究</t>
  </si>
  <si>
    <t>李立博</t>
  </si>
  <si>
    <t>基于丙烯/丙烷分离的具有分子识别效应柔性金属有机骨架（MOFs）构筑研究</t>
  </si>
  <si>
    <t>周鑫</t>
  </si>
  <si>
    <t>环境科学与工程学院</t>
  </si>
  <si>
    <t>基于低强度超声波激励的短程SND生物膜微环境行为效应及功能菌群响应机制</t>
  </si>
  <si>
    <t>周爱娟</t>
  </si>
  <si>
    <t>硫酸盐还原菌介导的种间氢转移强化剩余污泥产甲烷及互营调控机制</t>
  </si>
  <si>
    <t>程珩</t>
  </si>
  <si>
    <t>机械工程学院</t>
  </si>
  <si>
    <t>压力容积调控工程装备动势能液电协同储用理论与方法</t>
  </si>
  <si>
    <t>孟宏君</t>
  </si>
  <si>
    <t>主动先导级控制的电液比例流量阀关键技术研究</t>
  </si>
  <si>
    <t>赵斌</t>
  </si>
  <si>
    <t>闭式泵控单出杆液压缸静动态流量实时匹配理论与方法</t>
  </si>
  <si>
    <t>王燕青</t>
  </si>
  <si>
    <t>镜像双丝切向进给电火花磨削微细轴的加工直径一致性研究</t>
  </si>
  <si>
    <t>陈俊杰</t>
  </si>
  <si>
    <t>计算机科学与技术学院</t>
  </si>
  <si>
    <t>静息态功能脑网络分析与建模关键技术研究及应用</t>
  </si>
  <si>
    <t>刘元珍</t>
  </si>
  <si>
    <t>建筑与土木工程学院</t>
  </si>
  <si>
    <t>再生保温混凝土在寒冷地区气候条件及荷载共同作用下的耐久性及其长期性能研究</t>
  </si>
  <si>
    <t>柴肇云</t>
  </si>
  <si>
    <t>矿业工程学院</t>
  </si>
  <si>
    <t>电化学作用下泥岩物性变化的微结构响应与能量转化机理研究</t>
  </si>
  <si>
    <t>董宪姝</t>
  </si>
  <si>
    <t>基于滤饼微观结构特性的煤泥动态过滤脱水机理的研究</t>
  </si>
  <si>
    <t>徐乐华</t>
  </si>
  <si>
    <t>基于含瓦斯软硬煤组合体强度及其蠕变的延期突出发动机制</t>
  </si>
  <si>
    <t>姜海纳</t>
  </si>
  <si>
    <t>超临界水与含瓦斯煤开闭孔结构的互反馈机制</t>
  </si>
  <si>
    <t>孙蓓蕾</t>
  </si>
  <si>
    <t>煤中纳米级矿物的地球化学特征及热转化机制</t>
  </si>
  <si>
    <t>李霞</t>
  </si>
  <si>
    <t>不同变质程度煤中富勒烯的特征及其形成机制</t>
  </si>
  <si>
    <t>冯志强</t>
  </si>
  <si>
    <t>东北大兴安岭乌尔旗汗蛇绿岩及其构造演化</t>
  </si>
  <si>
    <t>刘剑</t>
  </si>
  <si>
    <t>油页岩原位热解物理力学特性演化及其对地下水污染基础研究</t>
  </si>
  <si>
    <t>廖霖</t>
  </si>
  <si>
    <t>钢纤维混凝土管片的力学性能及纤维分布规律研究</t>
  </si>
  <si>
    <t>冯小静</t>
  </si>
  <si>
    <t>基于多频率岩石声发射事件宏微观形成机制研究</t>
  </si>
  <si>
    <t>唐一博</t>
  </si>
  <si>
    <t>相变溶胶化学沉积防治煤矿采空区自燃火灾基础研究</t>
  </si>
  <si>
    <t>杨志超</t>
  </si>
  <si>
    <t>微生物浸出-浮选协同作用制备超纯铁精矿的基础研究</t>
  </si>
  <si>
    <t>樊玉萍</t>
  </si>
  <si>
    <t>煤泥絮团破碎及定向重构絮凝机理的研究</t>
  </si>
  <si>
    <t>要惠芳</t>
  </si>
  <si>
    <r>
      <rPr>
        <sz val="11"/>
        <color theme="1"/>
        <rFont val="宋体"/>
        <charset val="134"/>
      </rPr>
      <t>矿业工程学院</t>
    </r>
  </si>
  <si>
    <t>大宁-吉县地区煤系低层储层地质综合研究</t>
  </si>
  <si>
    <t>重大科技专项子课题</t>
  </si>
  <si>
    <t>李志强</t>
  </si>
  <si>
    <t>力学学院</t>
  </si>
  <si>
    <t>地面爆炸载荷作用下钢化夹层玻璃中空结构的动态响应与破坏机理</t>
  </si>
  <si>
    <t>李世强</t>
  </si>
  <si>
    <t>层级梯度金属多孔夹芯结构的抗冲击性能研究</t>
  </si>
  <si>
    <t>王颖</t>
  </si>
  <si>
    <t>LncRNA和miRNA调控网络在周期性拉伸促进小鼠肌腱干细胞增殖与分化的作用及其机制</t>
  </si>
  <si>
    <t>郭章新</t>
  </si>
  <si>
    <t>氧化石墨烯/多壁碳纳米管协同改性复合材料层合板的冲击损伤特性研究</t>
  </si>
  <si>
    <t>赵聃</t>
  </si>
  <si>
    <t>TRIP钢多尺度晶体塑性本构模型及其高效数值算法研究</t>
  </si>
  <si>
    <t>张益霞</t>
  </si>
  <si>
    <t>细胞器介导Au＠Ag纳米粒子构建呼气式早期胃癌预警模型</t>
  </si>
  <si>
    <t>陈维毅</t>
  </si>
  <si>
    <t>骨组织细胞与软骨细胞响应力电微环境的力学生物学研究</t>
  </si>
  <si>
    <t>重点项目</t>
  </si>
  <si>
    <t>李文英</t>
  </si>
  <si>
    <t>煤化工研究所</t>
  </si>
  <si>
    <t>煤直接转化液体产物制高品质燃料及化学品的催化与化工基础</t>
  </si>
  <si>
    <t>国家重点研发计划课题</t>
  </si>
  <si>
    <t>王建成</t>
  </si>
  <si>
    <t>煤热解挥发物的反应规律以及反应程度与产物组成品质的关系</t>
  </si>
  <si>
    <t>张国杰</t>
  </si>
  <si>
    <t>低浓度含氧煤层气金属-硫化物/炭复合材料脱氧催化剂的可控制备及其脱氧机理研究</t>
  </si>
  <si>
    <t>冯杰</t>
  </si>
  <si>
    <t>褐煤直接液化制备高品质化学品及液体燃料过程中的化学基础</t>
  </si>
  <si>
    <t>鲍卫仁</t>
  </si>
  <si>
    <t>热提质过程中褐煤物化结构的演变及其与反应性关联的探究</t>
  </si>
  <si>
    <t>新型CH4-CO2重整高抗积碳钴基/炭材料催化剂的可控制备及其催化机理研究</t>
  </si>
  <si>
    <t>李聪明</t>
  </si>
  <si>
    <t>合成气高选择性制备异丁烷中抗水铜基催化剂的表面结构调变</t>
  </si>
  <si>
    <t>付廷俊</t>
  </si>
  <si>
    <t>甲醇制烃反应大外表面空心ZSM-5催化剂的可控制备及构效关系基础研究</t>
  </si>
  <si>
    <t>李晓良</t>
  </si>
  <si>
    <t>核壳结构型Cu-SSZ-13脱硝催化剂的制备及其抗SO2中毒性能研究</t>
  </si>
  <si>
    <t>侯晋川</t>
  </si>
  <si>
    <t>数学学院</t>
  </si>
  <si>
    <t>算子系统张量积中正元的可分离性识别及相关问题研究</t>
  </si>
  <si>
    <t>Richard Peng</t>
  </si>
  <si>
    <t>带物理小参数的Euler-Poisson方程组及Euler-Maxwell方程组的整体收敛性和稳定性</t>
  </si>
  <si>
    <t>杨卫华</t>
  </si>
  <si>
    <t>图的超欧拉性与线图和稠密图的圈结构若干问题研究</t>
  </si>
  <si>
    <t>黄迟</t>
  </si>
  <si>
    <t>大数据学院</t>
  </si>
  <si>
    <t>部分信息传输限制下事件驱动采样网络的同步研究</t>
  </si>
  <si>
    <t>丁杰</t>
  </si>
  <si>
    <t>关于非B类整函数的Julia集和逃逸集的Hausdorff维数和Hausdorff测度问题的研究</t>
  </si>
  <si>
    <t>刘红霞</t>
  </si>
  <si>
    <t>非线性双曲方程的高阶HWENO方法的研究和应用</t>
  </si>
  <si>
    <t>郭祖记</t>
  </si>
  <si>
    <t>对无A-R条件的非局部椭圆型方程的研究</t>
  </si>
  <si>
    <t>刘军军</t>
  </si>
  <si>
    <t>滑模控制方法处理带有干扰的一维具有范德波尔型边界条件的波动方程的稳定性</t>
  </si>
  <si>
    <t>专项基金项目</t>
  </si>
  <si>
    <t>常晓敏</t>
  </si>
  <si>
    <t>水利科学与工程学院</t>
  </si>
  <si>
    <t>北极航道航海环境要素现场监测与分析</t>
  </si>
  <si>
    <t>张超波</t>
  </si>
  <si>
    <t>黄土丘陵区灌草植物固土护坡过程中根系破坏机理试验研究</t>
  </si>
  <si>
    <t>基于超声波的海冰剖面孔隙率原位监测的机理与方法研究</t>
  </si>
  <si>
    <t>贾鹏</t>
  </si>
  <si>
    <t>物理与光电工程学院</t>
  </si>
  <si>
    <t>面向空间碎片观测的点扩散函数测量和重建研究</t>
  </si>
  <si>
    <r>
      <rPr>
        <sz val="11"/>
        <color theme="1"/>
        <rFont val="宋体"/>
        <charset val="134"/>
      </rPr>
      <t>王云才</t>
    </r>
  </si>
  <si>
    <r>
      <rPr>
        <sz val="11"/>
        <color theme="1"/>
        <rFont val="宋体"/>
        <charset val="134"/>
      </rPr>
      <t>物理与光电工程学院</t>
    </r>
  </si>
  <si>
    <t>高速重载长距离带式输送机沿程托辊性能衰退失效机理及特征识别</t>
  </si>
  <si>
    <t>进入答辩环节</t>
  </si>
  <si>
    <t>陈智辉</t>
  </si>
  <si>
    <t>集成微纳光耦合结构提高上转换纳米颗粒发光效率的研究</t>
  </si>
  <si>
    <t>王云才</t>
  </si>
  <si>
    <t>基于混沌同步公共信道特征的高速密钥安全分发探索</t>
  </si>
  <si>
    <t>王娟芬</t>
  </si>
  <si>
    <t>基于光纤激光器中的Peregrine孤子产生高能量超短脉冲</t>
  </si>
  <si>
    <t>张雍家</t>
  </si>
  <si>
    <t>吸附氧与本征空位缺陷对BaTiO3薄膜磁性的协同作用机理研究</t>
  </si>
  <si>
    <t>聂仲泉</t>
  </si>
  <si>
    <t>圆柱矢量光诱导三维超分辨纯纵向磁化点阵列的研究</t>
  </si>
  <si>
    <t>郝文涛</t>
  </si>
  <si>
    <t>构建核壳结构降低(In0.5Nb0.5)xTi1-xO2陶瓷介电损耗的研究</t>
  </si>
  <si>
    <t>李国辉</t>
  </si>
  <si>
    <t>以卤化铅钙钛矿为增益介质的低阈值表面等离子体激光器研制</t>
  </si>
  <si>
    <t>田彦婷</t>
  </si>
  <si>
    <t>RGO/Ni复合催化层对直通孔 SOFC 阳极电化学性能的影响机制研究</t>
  </si>
  <si>
    <t>徐航</t>
  </si>
  <si>
    <t>基于宽带准正交的CPPM信号实现高精度抗干扰的单机多域周界入侵探测</t>
  </si>
  <si>
    <t>徐利春</t>
  </si>
  <si>
    <t>单层二硫化钼中谷自由度的调控和输运研究</t>
  </si>
  <si>
    <t>李静霞</t>
  </si>
  <si>
    <t>极化混沌雷达实现非金属管道的高灵敏探测</t>
  </si>
  <si>
    <t>张丽</t>
  </si>
  <si>
    <t>基于混沌激光与布拉格光栅传感技术的静冰压力检测方法研究</t>
  </si>
  <si>
    <t>应急管理项目</t>
  </si>
  <si>
    <t>杨永珍</t>
  </si>
  <si>
    <t>新材料研究中心</t>
  </si>
  <si>
    <t>基于离子印迹技术选择性提取盐湖中Li+的材料体系构筑与机理研究</t>
  </si>
  <si>
    <t>联合基金项目</t>
  </si>
  <si>
    <t>赵波</t>
  </si>
  <si>
    <t>基于三重态上转换实现几乎100%内量子效率的全荧光白光OLED</t>
  </si>
  <si>
    <t>张强</t>
  </si>
  <si>
    <t>Pb/Sn掺杂结合价带态密度调控优化p型Mg3Sb2基材料热电性能</t>
  </si>
  <si>
    <t>赵敏</t>
  </si>
  <si>
    <t>二维黑磷材料的化学修饰及非线性光学性质研究</t>
  </si>
  <si>
    <t>刘伟峰</t>
  </si>
  <si>
    <t>离子印迹磁性纳米碳球智能化分离海水中Li+的应用基础研究</t>
  </si>
  <si>
    <t>李洁</t>
  </si>
  <si>
    <t>咔唑类A-π-D-π-A型近红外荧光染料分子偶极矩平衡的调控及聚集态发光行为研究</t>
  </si>
  <si>
    <t>贾伟</t>
  </si>
  <si>
    <t>硅烷对氮化镓棒状阵列自组装生长及光电性能的影响</t>
  </si>
  <si>
    <t>李刚</t>
  </si>
  <si>
    <t>信息工程学院</t>
  </si>
  <si>
    <t>C-MEMS制备硅基超级电容器三维微电极阵列关键问题研究</t>
  </si>
  <si>
    <t>韩晓霞</t>
  </si>
  <si>
    <t>神经网络协同遗传算法高效筛选镍基甲烷化催化剂研究</t>
  </si>
  <si>
    <t>程兰</t>
  </si>
  <si>
    <t>信息论标准下基于智能优化的滤波方法及其在多径估计中的应用</t>
  </si>
  <si>
    <t>丁洁</t>
  </si>
  <si>
    <t>POM分子新型闪存器件统计式建模方法与电路级特性优化研究</t>
  </si>
  <si>
    <t>桑胜波</t>
  </si>
  <si>
    <t>微纳生物无标识传感器的传感机理与批量化制造方法</t>
  </si>
  <si>
    <t>优秀青年科学基金项目</t>
  </si>
  <si>
    <t>李斌</t>
  </si>
  <si>
    <t>山西地震带北部地震危险区强地面震动预测模型研究</t>
  </si>
  <si>
    <t>“碳排放约束条件下煤化工行业发展与优化分析”；
“农村能源革命和西部能源发展战略思路与举措（综合组）综合组二”</t>
  </si>
  <si>
    <t>中国工程院重点（重大）咨询项目</t>
  </si>
  <si>
    <r>
      <rPr>
        <sz val="11"/>
        <color theme="1"/>
        <rFont val="宋体"/>
        <charset val="134"/>
      </rPr>
      <t>邬剑明</t>
    </r>
  </si>
  <si>
    <r>
      <rPr>
        <sz val="11"/>
        <color theme="1"/>
        <rFont val="宋体"/>
        <charset val="134"/>
      </rPr>
      <t>霍州煤电集团矿井煤炭自燃早期预测预报技术服务及矿井防灭火专项</t>
    </r>
  </si>
  <si>
    <r>
      <rPr>
        <sz val="11"/>
        <color theme="1"/>
        <rFont val="宋体"/>
        <charset val="134"/>
      </rPr>
      <t>横向</t>
    </r>
  </si>
  <si>
    <r>
      <rPr>
        <sz val="11"/>
        <color theme="1"/>
        <rFont val="宋体"/>
        <charset val="134"/>
      </rPr>
      <t>郝瑞霞</t>
    </r>
  </si>
  <si>
    <r>
      <rPr>
        <sz val="11"/>
        <color theme="1"/>
        <rFont val="宋体"/>
        <charset val="134"/>
      </rPr>
      <t>水利科学与工程学院</t>
    </r>
  </si>
  <si>
    <r>
      <rPr>
        <sz val="11"/>
        <color theme="1"/>
        <rFont val="宋体"/>
        <charset val="134"/>
      </rPr>
      <t>三门核电项目</t>
    </r>
    <r>
      <rPr>
        <sz val="11"/>
        <color theme="1"/>
        <rFont val="Arial"/>
        <charset val="134"/>
      </rPr>
      <t>3</t>
    </r>
    <r>
      <rPr>
        <sz val="11"/>
        <color theme="1"/>
        <rFont val="宋体"/>
        <charset val="134"/>
      </rPr>
      <t>、</t>
    </r>
    <r>
      <rPr>
        <sz val="11"/>
        <color theme="1"/>
        <rFont val="Arial"/>
        <charset val="134"/>
      </rPr>
      <t>4</t>
    </r>
    <r>
      <rPr>
        <sz val="11"/>
        <color theme="1"/>
        <rFont val="宋体"/>
        <charset val="134"/>
      </rPr>
      <t>号机组初步设计问排水物模试验</t>
    </r>
  </si>
  <si>
    <t>项目负责人</t>
  </si>
  <si>
    <t>承担部门</t>
  </si>
  <si>
    <t>到帐经费(万元)</t>
  </si>
  <si>
    <t>山西省煤层气成藏模式与储层评价</t>
  </si>
  <si>
    <t>山西省煤基重点科技攻关项目</t>
  </si>
  <si>
    <t>曾凡桂</t>
  </si>
  <si>
    <t>燃烧法纳米煤基炭材料的制备技术</t>
  </si>
  <si>
    <t>米杰</t>
  </si>
  <si>
    <t>高效环保炼焦技术开发与合作-----焦炉煤气脱硫技术研究（1）</t>
  </si>
  <si>
    <t>王美君</t>
  </si>
  <si>
    <t>全自动国产无人综采工作面技术装备研发</t>
  </si>
  <si>
    <t>省科技重大专项子课题</t>
  </si>
  <si>
    <t>宋建成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</si>
</sst>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2"/>
      <name val="宋体"/>
      <charset val="134"/>
    </font>
    <font>
      <b/>
      <sz val="11"/>
      <name val="宋体"/>
      <charset val="134"/>
    </font>
    <font>
      <sz val="10"/>
      <name val="宋体"/>
      <charset val="134"/>
    </font>
    <font>
      <b/>
      <sz val="11"/>
      <color theme="1"/>
      <name val="宋体"/>
      <charset val="134"/>
      <scheme val="minor"/>
    </font>
    <font>
      <sz val="11"/>
      <color theme="1"/>
      <name val="Arial"/>
      <charset val="134"/>
    </font>
    <font>
      <sz val="11"/>
      <color theme="1"/>
      <name val="宋体"/>
      <charset val="134"/>
    </font>
    <font>
      <sz val="11"/>
      <color rgb="FFFF0000"/>
      <name val="宋体"/>
      <charset val="134"/>
      <scheme val="minor"/>
    </font>
    <font>
      <sz val="12"/>
      <color theme="1"/>
      <name val="宋体"/>
      <charset val="134"/>
    </font>
    <font>
      <sz val="11"/>
      <name val="Arial"/>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s>
  <borders count="4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auto="1"/>
      </left>
      <right style="medium">
        <color auto="1"/>
      </right>
      <top style="medium">
        <color auto="1"/>
      </top>
      <bottom style="thin">
        <color rgb="FF000000"/>
      </bottom>
      <diagonal/>
    </border>
    <border>
      <left style="thin">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style="medium">
        <color auto="1"/>
      </left>
      <right style="medium">
        <color auto="1"/>
      </right>
      <top style="medium">
        <color rgb="FF000000"/>
      </top>
      <bottom/>
      <diagonal/>
    </border>
    <border>
      <left style="medium">
        <color auto="1"/>
      </left>
      <right style="medium">
        <color rgb="FF000000"/>
      </right>
      <top style="medium">
        <color auto="1"/>
      </top>
      <bottom style="medium">
        <color rgb="FF000000"/>
      </bottom>
      <diagonal/>
    </border>
    <border>
      <left style="medium">
        <color rgb="FF000000"/>
      </left>
      <right style="medium">
        <color rgb="FF000000"/>
      </right>
      <top style="medium">
        <color auto="1"/>
      </top>
      <bottom style="medium">
        <color rgb="FF000000"/>
      </bottom>
      <diagonal/>
    </border>
    <border>
      <left style="medium">
        <color rgb="FF000000"/>
      </left>
      <right/>
      <top style="medium">
        <color auto="1"/>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thin">
        <color rgb="FF000000"/>
      </top>
      <bottom style="medium">
        <color rgb="FF000000"/>
      </bottom>
      <diagonal/>
    </border>
    <border>
      <left style="medium">
        <color auto="1"/>
      </left>
      <right style="medium">
        <color auto="1"/>
      </right>
      <top style="thin">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auto="1"/>
      </left>
      <right style="medium">
        <color auto="1"/>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style="medium">
        <color auto="1"/>
      </left>
      <right style="medium">
        <color auto="1"/>
      </right>
      <top style="medium">
        <color rgb="FF000000"/>
      </top>
      <bottom style="thin">
        <color rgb="FF000000"/>
      </bottom>
      <diagonal/>
    </border>
    <border>
      <left style="thin">
        <color rgb="FF000000"/>
      </left>
      <right style="medium">
        <color rgb="FF000000"/>
      </right>
      <top style="thin">
        <color rgb="FF000000"/>
      </top>
      <bottom/>
      <diagonal/>
    </border>
    <border>
      <left style="medium">
        <color auto="1"/>
      </left>
      <right/>
      <top style="medium">
        <color auto="1"/>
      </top>
      <bottom/>
      <diagonal/>
    </border>
    <border>
      <left style="medium">
        <color auto="1"/>
      </left>
      <right style="medium">
        <color auto="1"/>
      </right>
      <top style="medium">
        <color auto="1"/>
      </top>
      <bottom/>
      <diagonal/>
    </border>
    <border>
      <left/>
      <right style="medium">
        <color rgb="FF000000"/>
      </right>
      <top style="medium">
        <color auto="1"/>
      </top>
      <bottom/>
      <diagonal/>
    </border>
    <border>
      <left style="medium">
        <color rgb="FF000000"/>
      </left>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21" fillId="10" borderId="3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37" applyNumberFormat="0" applyFont="0" applyAlignment="0" applyProtection="0">
      <alignment vertical="center"/>
    </xf>
    <xf numFmtId="0" fontId="14" fillId="14"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32" applyNumberFormat="0" applyFill="0" applyAlignment="0" applyProtection="0">
      <alignment vertical="center"/>
    </xf>
    <xf numFmtId="0" fontId="11" fillId="0" borderId="32" applyNumberFormat="0" applyFill="0" applyAlignment="0" applyProtection="0">
      <alignment vertical="center"/>
    </xf>
    <xf numFmtId="0" fontId="14" fillId="18" borderId="0" applyNumberFormat="0" applyBorder="0" applyAlignment="0" applyProtection="0">
      <alignment vertical="center"/>
    </xf>
    <xf numFmtId="0" fontId="19" fillId="0" borderId="39" applyNumberFormat="0" applyFill="0" applyAlignment="0" applyProtection="0">
      <alignment vertical="center"/>
    </xf>
    <xf numFmtId="0" fontId="14" fillId="6" borderId="0" applyNumberFormat="0" applyBorder="0" applyAlignment="0" applyProtection="0">
      <alignment vertical="center"/>
    </xf>
    <xf numFmtId="0" fontId="22" fillId="13" borderId="35" applyNumberFormat="0" applyAlignment="0" applyProtection="0">
      <alignment vertical="center"/>
    </xf>
    <xf numFmtId="0" fontId="26" fillId="13" borderId="34" applyNumberFormat="0" applyAlignment="0" applyProtection="0">
      <alignment vertical="center"/>
    </xf>
    <xf numFmtId="0" fontId="23" fillId="17" borderId="36" applyNumberFormat="0" applyAlignment="0" applyProtection="0">
      <alignment vertical="center"/>
    </xf>
    <xf numFmtId="0" fontId="10" fillId="32" borderId="0" applyNumberFormat="0" applyBorder="0" applyAlignment="0" applyProtection="0">
      <alignment vertical="center"/>
    </xf>
    <xf numFmtId="0" fontId="14" fillId="26" borderId="0" applyNumberFormat="0" applyBorder="0" applyAlignment="0" applyProtection="0">
      <alignment vertical="center"/>
    </xf>
    <xf numFmtId="0" fontId="16" fillId="0" borderId="33" applyNumberFormat="0" applyFill="0" applyAlignment="0" applyProtection="0">
      <alignment vertical="center"/>
    </xf>
    <xf numFmtId="0" fontId="25" fillId="0" borderId="38" applyNumberFormat="0" applyFill="0" applyAlignment="0" applyProtection="0">
      <alignment vertical="center"/>
    </xf>
    <xf numFmtId="0" fontId="13" fillId="5" borderId="0" applyNumberFormat="0" applyBorder="0" applyAlignment="0" applyProtection="0">
      <alignment vertical="center"/>
    </xf>
    <xf numFmtId="0" fontId="28" fillId="31" borderId="0" applyNumberFormat="0" applyBorder="0" applyAlignment="0" applyProtection="0">
      <alignment vertical="center"/>
    </xf>
    <xf numFmtId="0" fontId="10" fillId="2" borderId="0" applyNumberFormat="0" applyBorder="0" applyAlignment="0" applyProtection="0">
      <alignment vertical="center"/>
    </xf>
    <xf numFmtId="0" fontId="14" fillId="25" borderId="0" applyNumberFormat="0" applyBorder="0" applyAlignment="0" applyProtection="0">
      <alignment vertical="center"/>
    </xf>
    <xf numFmtId="0" fontId="10" fillId="24"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10" fillId="16" borderId="0" applyNumberFormat="0" applyBorder="0" applyAlignment="0" applyProtection="0">
      <alignment vertical="center"/>
    </xf>
    <xf numFmtId="0" fontId="14" fillId="23" borderId="0" applyNumberFormat="0" applyBorder="0" applyAlignment="0" applyProtection="0">
      <alignment vertical="center"/>
    </xf>
    <xf numFmtId="0" fontId="14" fillId="12"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4" fillId="27" borderId="0" applyNumberFormat="0" applyBorder="0" applyAlignment="0" applyProtection="0">
      <alignment vertical="center"/>
    </xf>
    <xf numFmtId="0" fontId="10" fillId="22" borderId="0" applyNumberFormat="0" applyBorder="0" applyAlignment="0" applyProtection="0">
      <alignment vertical="center"/>
    </xf>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10" fillId="4" borderId="0" applyNumberFormat="0" applyBorder="0" applyAlignment="0" applyProtection="0">
      <alignment vertical="center"/>
    </xf>
    <xf numFmtId="0" fontId="14" fillId="20" borderId="0" applyNumberFormat="0" applyBorder="0" applyAlignment="0" applyProtection="0">
      <alignment vertical="center"/>
    </xf>
    <xf numFmtId="0" fontId="0" fillId="0" borderId="0">
      <alignment vertical="center"/>
    </xf>
    <xf numFmtId="0" fontId="1" fillId="0" borderId="0"/>
  </cellStyleXfs>
  <cellXfs count="62">
    <xf numFmtId="0" fontId="0" fillId="0" borderId="0" xfId="0"/>
    <xf numFmtId="0" fontId="1" fillId="0" borderId="0" xfId="50" applyAlignment="1">
      <alignment horizontal="center"/>
    </xf>
    <xf numFmtId="0" fontId="1" fillId="0" borderId="0" xfId="50"/>
    <xf numFmtId="0" fontId="1" fillId="0" borderId="0" xfId="50" applyAlignment="1">
      <alignment horizontal="center" vertical="center"/>
    </xf>
    <xf numFmtId="0" fontId="2" fillId="0" borderId="1" xfId="50" applyFont="1" applyBorder="1" applyAlignment="1">
      <alignment horizontal="center" vertical="center"/>
    </xf>
    <xf numFmtId="0" fontId="1" fillId="0" borderId="1" xfId="50" applyBorder="1" applyAlignment="1">
      <alignment horizontal="center"/>
    </xf>
    <xf numFmtId="0" fontId="3" fillId="0" borderId="1" xfId="50" applyFont="1" applyBorder="1" applyAlignment="1">
      <alignment horizontal="left" vertical="center"/>
    </xf>
    <xf numFmtId="0" fontId="3" fillId="0" borderId="1" xfId="50" applyFont="1" applyBorder="1" applyAlignment="1">
      <alignment horizontal="center" vertical="center"/>
    </xf>
    <xf numFmtId="0" fontId="0" fillId="0" borderId="0" xfId="0" applyAlignment="1">
      <alignment horizont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0" fontId="6"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left"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2" xfId="0" applyFont="1" applyBorder="1" applyAlignment="1">
      <alignment horizontal="center" vertical="center"/>
    </xf>
    <xf numFmtId="0" fontId="7" fillId="0" borderId="0" xfId="0" applyFont="1"/>
    <xf numFmtId="0" fontId="0" fillId="0" borderId="0" xfId="0" applyFill="1"/>
    <xf numFmtId="0" fontId="0" fillId="0" borderId="0" xfId="0" applyAlignment="1">
      <alignment horizontal="left"/>
    </xf>
    <xf numFmtId="0" fontId="4" fillId="0" borderId="4" xfId="0" applyFont="1" applyBorder="1" applyAlignment="1">
      <alignment horizontal="left"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5" xfId="0" applyFont="1" applyBorder="1" applyAlignment="1">
      <alignment horizontal="left"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6" xfId="0" applyFont="1" applyBorder="1" applyAlignment="1">
      <alignment horizontal="left"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6" fillId="0" borderId="16" xfId="0" applyFont="1" applyBorder="1" applyAlignment="1">
      <alignment horizontal="center" vertical="center"/>
    </xf>
    <xf numFmtId="0" fontId="6" fillId="0" borderId="16" xfId="0" applyFont="1" applyBorder="1" applyAlignment="1">
      <alignment horizontal="left" vertical="center"/>
    </xf>
    <xf numFmtId="0" fontId="8" fillId="0" borderId="20" xfId="0" applyFont="1" applyBorder="1" applyAlignment="1">
      <alignment horizontal="center" vertical="center"/>
    </xf>
    <xf numFmtId="0" fontId="9" fillId="0" borderId="21" xfId="0" applyFont="1" applyBorder="1" applyAlignment="1">
      <alignment horizontal="center" vertical="center"/>
    </xf>
    <xf numFmtId="0" fontId="5" fillId="0" borderId="22" xfId="0" applyFont="1" applyBorder="1" applyAlignment="1">
      <alignment horizontal="center" vertical="center"/>
    </xf>
    <xf numFmtId="0" fontId="5" fillId="0" borderId="22" xfId="0" applyFont="1" applyBorder="1" applyAlignment="1">
      <alignment horizontal="left"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8" xfId="0" applyFont="1" applyBorder="1" applyAlignment="1">
      <alignment horizontal="center" vertical="center"/>
    </xf>
    <xf numFmtId="0" fontId="6" fillId="0" borderId="8" xfId="0" applyFont="1" applyBorder="1" applyAlignment="1">
      <alignment horizontal="left" vertical="center"/>
    </xf>
    <xf numFmtId="0" fontId="9" fillId="0" borderId="10" xfId="0" applyFont="1" applyBorder="1" applyAlignment="1">
      <alignment horizontal="center" vertical="center"/>
    </xf>
    <xf numFmtId="0" fontId="5" fillId="0" borderId="26" xfId="0" applyFont="1" applyFill="1" applyBorder="1" applyAlignment="1">
      <alignment horizontal="center" vertical="center"/>
    </xf>
    <xf numFmtId="0" fontId="0" fillId="0" borderId="27" xfId="0" applyFill="1" applyBorder="1" applyAlignment="1">
      <alignment horizontal="center"/>
    </xf>
    <xf numFmtId="0" fontId="0" fillId="0" borderId="27" xfId="0" applyFill="1" applyBorder="1" applyAlignment="1">
      <alignment horizontal="left"/>
    </xf>
    <xf numFmtId="0" fontId="6" fillId="0" borderId="28"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30" xfId="0" applyFont="1" applyFill="1" applyBorder="1" applyAlignment="1">
      <alignment horizontal="center" vertical="center"/>
    </xf>
    <xf numFmtId="0" fontId="0" fillId="0" borderId="2" xfId="0" applyFill="1" applyBorder="1" applyAlignment="1">
      <alignment horizontal="center"/>
    </xf>
    <xf numFmtId="0" fontId="0" fillId="0" borderId="2" xfId="0" applyFill="1" applyBorder="1" applyAlignment="1">
      <alignment horizontal="left" vertical="top" wrapText="1"/>
    </xf>
    <xf numFmtId="0" fontId="6" fillId="0" borderId="2" xfId="0" applyFont="1" applyFill="1" applyBorder="1" applyAlignment="1">
      <alignment horizontal="left" vertical="center"/>
    </xf>
    <xf numFmtId="0" fontId="5" fillId="0" borderId="2" xfId="0" applyFont="1" applyFill="1" applyBorder="1" applyAlignment="1">
      <alignment horizontal="center" vertical="center"/>
    </xf>
    <xf numFmtId="0" fontId="5" fillId="0" borderId="3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workbookViewId="0">
      <selection activeCell="D14" sqref="D14"/>
    </sheetView>
  </sheetViews>
  <sheetFormatPr defaultColWidth="9" defaultRowHeight="13.5" outlineLevelRow="2" outlineLevelCol="6"/>
  <cols>
    <col min="3" max="3" width="22.5" style="8" customWidth="1"/>
    <col min="4" max="4" width="59.625" customWidth="1"/>
    <col min="5" max="6" width="9" style="8"/>
    <col min="7" max="7" width="17.875" style="8" customWidth="1"/>
  </cols>
  <sheetData>
    <row r="1" ht="14.25" spans="1:7">
      <c r="A1" s="9" t="s">
        <v>0</v>
      </c>
      <c r="B1" s="10" t="s">
        <v>1</v>
      </c>
      <c r="C1" s="11" t="s">
        <v>2</v>
      </c>
      <c r="D1" s="11" t="s">
        <v>3</v>
      </c>
      <c r="E1" s="12" t="s">
        <v>4</v>
      </c>
      <c r="F1" s="13" t="s">
        <v>5</v>
      </c>
      <c r="G1" s="13" t="s">
        <v>6</v>
      </c>
    </row>
    <row r="2" ht="15" spans="1:7">
      <c r="A2" s="14">
        <v>1</v>
      </c>
      <c r="B2" s="15" t="s">
        <v>226</v>
      </c>
      <c r="C2" s="16" t="s">
        <v>72</v>
      </c>
      <c r="D2" s="15" t="s">
        <v>227</v>
      </c>
      <c r="E2" s="17" t="s">
        <v>228</v>
      </c>
      <c r="F2" s="18">
        <v>100</v>
      </c>
      <c r="G2" s="18">
        <f>F2*2%</f>
        <v>2</v>
      </c>
    </row>
    <row r="3" ht="15" spans="1:7">
      <c r="A3" s="19">
        <v>2</v>
      </c>
      <c r="B3" s="20" t="s">
        <v>229</v>
      </c>
      <c r="C3" s="21" t="s">
        <v>230</v>
      </c>
      <c r="D3" s="20" t="s">
        <v>231</v>
      </c>
      <c r="E3" s="22" t="s">
        <v>228</v>
      </c>
      <c r="F3" s="23">
        <v>103.8</v>
      </c>
      <c r="G3" s="23">
        <f>F3*2%</f>
        <v>2.076</v>
      </c>
    </row>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
  <sheetViews>
    <sheetView workbookViewId="0">
      <selection activeCell="B14" sqref="B14"/>
    </sheetView>
  </sheetViews>
  <sheetFormatPr defaultColWidth="8.75" defaultRowHeight="14.25" outlineLevelRow="4" outlineLevelCol="6"/>
  <cols>
    <col min="1" max="1" width="7.375" style="1" customWidth="1"/>
    <col min="2" max="2" width="46.25" style="2" customWidth="1"/>
    <col min="3" max="3" width="23.625" style="2" customWidth="1"/>
    <col min="4" max="4" width="10.5" style="1" customWidth="1"/>
    <col min="5" max="5" width="16.375" style="1" customWidth="1"/>
    <col min="6" max="6" width="17.75" style="1" customWidth="1"/>
    <col min="7" max="7" width="16.75" style="3" customWidth="1"/>
    <col min="8" max="16384" width="8.75" style="2"/>
  </cols>
  <sheetData>
    <row r="1" ht="13.5" spans="1:7">
      <c r="A1" s="4" t="s">
        <v>0</v>
      </c>
      <c r="B1" s="4" t="s">
        <v>3</v>
      </c>
      <c r="C1" s="4" t="s">
        <v>4</v>
      </c>
      <c r="D1" s="4" t="s">
        <v>232</v>
      </c>
      <c r="E1" s="4" t="s">
        <v>233</v>
      </c>
      <c r="F1" s="4" t="s">
        <v>234</v>
      </c>
      <c r="G1" s="4" t="s">
        <v>6</v>
      </c>
    </row>
    <row r="2" spans="1:7">
      <c r="A2" s="5">
        <v>1</v>
      </c>
      <c r="B2" s="6" t="s">
        <v>235</v>
      </c>
      <c r="C2" s="6" t="s">
        <v>236</v>
      </c>
      <c r="D2" s="7" t="s">
        <v>237</v>
      </c>
      <c r="E2" s="7" t="s">
        <v>72</v>
      </c>
      <c r="F2" s="7">
        <v>394.25</v>
      </c>
      <c r="G2" s="7">
        <f>F2*2%</f>
        <v>7.885</v>
      </c>
    </row>
    <row r="3" spans="1:7">
      <c r="A3" s="5">
        <v>2</v>
      </c>
      <c r="B3" s="6" t="s">
        <v>238</v>
      </c>
      <c r="C3" s="6" t="s">
        <v>236</v>
      </c>
      <c r="D3" s="7" t="s">
        <v>239</v>
      </c>
      <c r="E3" s="7" t="s">
        <v>119</v>
      </c>
      <c r="F3" s="7">
        <v>350</v>
      </c>
      <c r="G3" s="7">
        <f>F3*2%</f>
        <v>7</v>
      </c>
    </row>
    <row r="4" spans="1:7">
      <c r="A4" s="5">
        <v>3</v>
      </c>
      <c r="B4" s="6" t="s">
        <v>240</v>
      </c>
      <c r="C4" s="6" t="s">
        <v>236</v>
      </c>
      <c r="D4" s="7" t="s">
        <v>241</v>
      </c>
      <c r="E4" s="7" t="s">
        <v>119</v>
      </c>
      <c r="F4" s="7">
        <v>190</v>
      </c>
      <c r="G4" s="7">
        <f>F4*2%</f>
        <v>3.8</v>
      </c>
    </row>
    <row r="5" spans="1:7">
      <c r="A5" s="5">
        <v>4</v>
      </c>
      <c r="B5" s="6" t="s">
        <v>242</v>
      </c>
      <c r="C5" s="6" t="s">
        <v>243</v>
      </c>
      <c r="D5" s="7" t="s">
        <v>244</v>
      </c>
      <c r="E5" s="7" t="s">
        <v>25</v>
      </c>
      <c r="F5" s="7">
        <v>100</v>
      </c>
      <c r="G5" s="7">
        <f>F5*2%</f>
        <v>2</v>
      </c>
    </row>
  </sheetData>
  <pageMargins left="0.75" right="0.75" top="1" bottom="1" header="0.5" footer="0.5"/>
  <headerFooter alignWithMargins="0" scaleWithDoc="0"/>
</worksheet>
</file>